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ijing\Desktop\"/>
    </mc:Choice>
  </mc:AlternateContent>
  <bookViews>
    <workbookView xWindow="0" yWindow="0" windowWidth="19200" windowHeight="7010"/>
  </bookViews>
  <sheets>
    <sheet name=" 2020年中央财政农村危房改造补助资金和改造任务分配表" sheetId="1" r:id="rId1"/>
  </sheets>
  <definedNames>
    <definedName name="_xlnm.Print_Area" localSheetId="0">' 2020年中央财政农村危房改造补助资金和改造任务分配表'!$A$1:E37</definedName>
  </definedNames>
  <calcPr calcId="162913"/>
</workbook>
</file>

<file path=xl/calcChain.xml><?xml version="1.0" encoding="utf-8"?>
<calcChain xmlns="http://schemas.openxmlformats.org/spreadsheetml/2006/main">
  <c r="B37" i="1" l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 s="1"/>
  <c r="E8" i="1"/>
  <c r="D8" i="1"/>
  <c r="C8" i="1"/>
</calcChain>
</file>

<file path=xl/sharedStrings.xml><?xml version="1.0" encoding="utf-8"?>
<sst xmlns="http://schemas.openxmlformats.org/spreadsheetml/2006/main" count="40" uniqueCount="40">
  <si>
    <t>附件1：</t>
  </si>
  <si>
    <t>单位：万元</t>
  </si>
  <si>
    <t>地  区</t>
  </si>
  <si>
    <t>补助资金总额</t>
  </si>
  <si>
    <t xml:space="preserve">其中：
</t>
  </si>
  <si>
    <t>其中：
深度贫困地区资金</t>
  </si>
  <si>
    <t>已下达资金</t>
  </si>
  <si>
    <t>本次下达资金</t>
  </si>
  <si>
    <t>合  计</t>
  </si>
  <si>
    <t>北  京</t>
  </si>
  <si>
    <t>天  津</t>
  </si>
  <si>
    <t>河  北</t>
  </si>
  <si>
    <t>山  西</t>
  </si>
  <si>
    <t>内蒙古</t>
  </si>
  <si>
    <t>辽  宁</t>
  </si>
  <si>
    <t>吉  林</t>
  </si>
  <si>
    <t>黑龙江</t>
  </si>
  <si>
    <t>江  苏</t>
  </si>
  <si>
    <t>安  徽</t>
  </si>
  <si>
    <t>福  建</t>
  </si>
  <si>
    <t>江  西</t>
  </si>
  <si>
    <t>山  东</t>
  </si>
  <si>
    <t>河  南</t>
  </si>
  <si>
    <t>湖  北</t>
  </si>
  <si>
    <t>湖  南</t>
  </si>
  <si>
    <t>广  东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</si>
  <si>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</si>
  <si>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</si>
  <si>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</si>
  <si>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</si>
  <si>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</si>
  <si>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</si>
  <si>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</si>
  <si>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</si>
  <si>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</si>
  <si>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</si>
  <si>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</si>
  <si>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</si>
  <si>
    <t>新疆兵团</t>
  </si>
  <si>
    <t xml:space="preserve"> 2020年中央财政农村危房改造补助资金分配表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</si>
</sst>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_ "/>
    <numFmt numFmtId="179" formatCode="0_);[Red]\(0\)"/>
    <numFmt numFmtId="180" formatCode="0.0_);[Red]\(0.0\)"/>
  </numFmts>
  <fonts count="31" x14ac:knownFonts="1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8"/>
      <color indexed="62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3"/>
      <color indexed="8"/>
      <name val="宋体"/>
      <charset val="134"/>
    </font>
    <font>
      <b/>
      <sz val="8"/>
      <color indexed="8"/>
      <name val="宋体"/>
      <charset val="134"/>
    </font>
    <font>
      <sz val="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sz val="13"/>
      <name val="仿宋_GB2312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45"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28" fillId="6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0" fontId="12" fillId="16" borderId="10" applyNumberFormat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8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180" fontId="18" fillId="0" borderId="0" xfId="0" applyNumberFormat="1" applyFont="1" applyAlignment="1">
      <alignment horizontal="center" vertical="center"/>
    </xf>
    <xf numFmtId="180" fontId="19" fillId="0" borderId="0" xfId="0" applyNumberFormat="1" applyFont="1" applyAlignment="1">
      <alignment horizontal="center" vertical="center"/>
    </xf>
    <xf numFmtId="180" fontId="20" fillId="0" borderId="0" xfId="0" applyNumberFormat="1" applyFont="1" applyAlignment="1">
      <alignment horizontal="center" vertical="center"/>
    </xf>
    <xf numFmtId="179" fontId="21" fillId="0" borderId="0" xfId="0" applyNumberFormat="1" applyFont="1" applyAlignment="1">
      <alignment horizontal="center" vertical="center"/>
    </xf>
    <xf numFmtId="180" fontId="22" fillId="0" borderId="0" xfId="0" applyNumberFormat="1" applyFont="1" applyAlignment="1">
      <alignment horizontal="left" vertical="center"/>
    </xf>
    <xf numFmtId="180" fontId="24" fillId="0" borderId="0" xfId="0" applyNumberFormat="1" applyFont="1" applyBorder="1" applyAlignment="1">
      <alignment horizontal="center" vertical="center"/>
    </xf>
    <xf numFmtId="180" fontId="26" fillId="0" borderId="1" xfId="0" applyNumberFormat="1" applyFont="1" applyBorder="1" applyAlignment="1">
      <alignment horizontal="center" vertical="center" wrapText="1"/>
    </xf>
    <xf numFmtId="178" fontId="0" fillId="0" borderId="1" xfId="40" applyNumberFormat="1" applyFont="1" applyBorder="1">
      <alignment vertical="center"/>
    </xf>
    <xf numFmtId="0" fontId="27" fillId="0" borderId="1" xfId="40" applyFont="1" applyFill="1" applyBorder="1" applyAlignment="1">
      <alignment horizontal="center" vertical="center" wrapText="1"/>
    </xf>
    <xf numFmtId="180" fontId="21" fillId="0" borderId="0" xfId="0" applyNumberFormat="1" applyFont="1" applyAlignment="1">
      <alignment horizontal="center" vertical="center"/>
    </xf>
    <xf numFmtId="180" fontId="23" fillId="0" borderId="0" xfId="0" applyNumberFormat="1" applyFont="1" applyBorder="1" applyAlignment="1">
      <alignment horizontal="center" vertical="center"/>
    </xf>
    <xf numFmtId="0" fontId="25" fillId="0" borderId="0" xfId="31" applyFont="1" applyAlignment="1">
      <alignment horizontal="right" vertical="center"/>
    </xf>
    <xf numFmtId="179" fontId="26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80" fontId="26" fillId="0" borderId="1" xfId="0" applyNumberFormat="1" applyFont="1" applyFill="1" applyBorder="1" applyAlignment="1">
      <alignment horizontal="center" vertical="center" wrapText="1"/>
    </xf>
    <xf numFmtId="180" fontId="26" fillId="0" borderId="1" xfId="0" applyNumberFormat="1" applyFont="1" applyBorder="1" applyAlignment="1">
      <alignment horizontal="center" vertical="center"/>
    </xf>
    <xf numFmtId="179" fontId="26" fillId="0" borderId="2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79" fontId="26" fillId="0" borderId="2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80" fontId="30" fillId="0" borderId="0" xfId="0" applyNumberFormat="1" applyFont="1" applyBorder="1" applyAlignment="1">
      <alignment horizontal="center" vertical="center"/>
    </xf>
  </cellXfs>
  <cellStyles count="45">
    <cellStyle name="20% - 强调文字颜色 1" xfId="30"/>
    <cellStyle name="20% - 强调文字颜色 2" xfId="33"/>
    <cellStyle name="20% - 强调文字颜色 3" xfId="3"/>
    <cellStyle name="20% - 强调文字颜色 4" xfId="36"/>
    <cellStyle name="20% - 强调文字颜色 5" xfId="29"/>
    <cellStyle name="20% - 强调文字颜色 6" xfId="24"/>
    <cellStyle name="40% - 强调文字颜色 1" xfId="32"/>
    <cellStyle name="40% - 强调文字颜色 2" xfId="34"/>
    <cellStyle name="40% - 强调文字颜色 3" xfId="6"/>
    <cellStyle name="40% - 强调文字颜色 4" xfId="37"/>
    <cellStyle name="40% - 强调文字颜色 5" xfId="39"/>
    <cellStyle name="40% - 强调文字颜色 6" xfId="43"/>
    <cellStyle name="60% - 强调文字颜色 1" xfId="17"/>
    <cellStyle name="60% - 强调文字颜色 2" xfId="12"/>
    <cellStyle name="60% - 强调文字颜色 3" xfId="7"/>
    <cellStyle name="60% - 强调文字颜色 4" xfId="19"/>
    <cellStyle name="60% - 强调文字颜色 5" xfId="41"/>
    <cellStyle name="60% - 强调文字颜色 6" xfId="44"/>
    <cellStyle name="标题" xfId="2"/>
    <cellStyle name="标题 1" xfId="14"/>
    <cellStyle name="标题 2" xfId="15"/>
    <cellStyle name="标题 3" xfId="16"/>
    <cellStyle name="标题 4" xfId="11"/>
    <cellStyle name="差" xfId="5"/>
    <cellStyle name="常规" xfId="0" builtinId="0"/>
    <cellStyle name="常规 15 2" xfId="8"/>
    <cellStyle name="常规 2 2" xfId="40"/>
    <cellStyle name="常规 2 2 2" xfId="31"/>
    <cellStyle name="好" xfId="26"/>
    <cellStyle name="汇总" xfId="25"/>
    <cellStyle name="计算" xfId="20"/>
    <cellStyle name="检查单元格" xfId="21"/>
    <cellStyle name="解释性文本" xfId="13"/>
    <cellStyle name="警告文本" xfId="10"/>
    <cellStyle name="链接单元格" xfId="22"/>
    <cellStyle name="强调文字颜色 1" xfId="28"/>
    <cellStyle name="强调文字颜色 2" xfId="23"/>
    <cellStyle name="强调文字颜色 3" xfId="35"/>
    <cellStyle name="强调文字颜色 4" xfId="1"/>
    <cellStyle name="强调文字颜色 5" xfId="38"/>
    <cellStyle name="强调文字颜色 6" xfId="42"/>
    <cellStyle name="适中" xfId="27"/>
    <cellStyle name="输出" xfId="18"/>
    <cellStyle name="输入" xfId="4"/>
    <cellStyle name="注释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zoomScale="130" zoomScaleNormal="130" workbookViewId="0">
      <pane xSplit="1" ySplit="8" topLeftCell="B56" activePane="bottomRight" state="frozen"/>
      <selection pane="topRight"/>
      <selection pane="bottomLeft"/>
      <selection pane="bottomRight" activeCell="A3" sqref="A3:E3"/>
    </sheetView>
  </sheetViews>
  <sheetFormatPr defaultColWidth="9" defaultRowHeight="16" customHeight="1" x14ac:dyDescent="0.25"/>
  <cols>
    <col min="1" max="2" width="18.25" style="3" customWidth="1"/>
    <col min="3" max="4" width="18.25" style="4" customWidth="1"/>
    <col min="5" max="5" width="18.25" style="3" customWidth="1"/>
    <col min="6" max="16384" width="9" style="3"/>
  </cols>
  <sheetData>
    <row r="1" spans="1:5" ht="14.25" customHeight="1" x14ac:dyDescent="0.25">
      <c r="A1" s="5" t="s">
        <v>0</v>
      </c>
      <c r="B1" s="5"/>
    </row>
    <row r="2" spans="1:5" ht="18.75" customHeight="1" x14ac:dyDescent="0.25">
      <c r="A2" s="5"/>
      <c r="B2" s="5"/>
    </row>
    <row r="3" spans="1:5" ht="21" customHeight="1" x14ac:dyDescent="0.25">
      <c r="A3" s="23" t="s">
        <v>39</v>
      </c>
      <c r="B3" s="11"/>
      <c r="C3" s="11"/>
      <c r="D3" s="11"/>
      <c r="E3" s="11"/>
    </row>
    <row r="4" spans="1:5" ht="15.75" customHeight="1" x14ac:dyDescent="0.25">
      <c r="A4" s="6"/>
      <c r="B4" s="12" t="s">
        <v>1</v>
      </c>
      <c r="C4" s="12"/>
      <c r="D4" s="12"/>
      <c r="E4" s="12"/>
    </row>
    <row r="5" spans="1:5" s="1" customFormat="1" ht="18.75" customHeight="1" x14ac:dyDescent="0.25">
      <c r="A5" s="15" t="s">
        <v>2</v>
      </c>
      <c r="B5" s="15" t="s">
        <v>3</v>
      </c>
      <c r="C5" s="13" t="s">
        <v>4</v>
      </c>
      <c r="D5" s="14"/>
      <c r="E5" s="20" t="s">
        <v>5</v>
      </c>
    </row>
    <row r="6" spans="1:5" s="1" customFormat="1" ht="18.75" customHeight="1" x14ac:dyDescent="0.25">
      <c r="A6" s="15"/>
      <c r="B6" s="15"/>
      <c r="C6" s="17" t="s">
        <v>6</v>
      </c>
      <c r="D6" s="17" t="s">
        <v>7</v>
      </c>
      <c r="E6" s="21"/>
    </row>
    <row r="7" spans="1:5" s="1" customFormat="1" ht="41.25" customHeight="1" x14ac:dyDescent="0.25">
      <c r="A7" s="16"/>
      <c r="B7" s="15"/>
      <c r="C7" s="18"/>
      <c r="D7" s="19"/>
      <c r="E7" s="22"/>
    </row>
    <row r="8" spans="1:5" s="2" customFormat="1" ht="17.149999999999999" customHeight="1" x14ac:dyDescent="0.25">
      <c r="A8" s="7" t="s">
        <v>8</v>
      </c>
      <c r="B8" s="8">
        <f>SUM(B9:B37)</f>
        <v>1845000</v>
      </c>
      <c r="C8" s="8">
        <f>SUM(C9:C37)</f>
        <v>1791003</v>
      </c>
      <c r="D8" s="8">
        <f>SUM(D9:D37)</f>
        <v>53997</v>
      </c>
      <c r="E8" s="8">
        <f>SUM(E9:E37)</f>
        <v>958423</v>
      </c>
    </row>
    <row r="9" spans="1:5" ht="20.5" customHeight="1" x14ac:dyDescent="0.25">
      <c r="A9" s="7" t="s">
        <v>9</v>
      </c>
      <c r="B9" s="8">
        <f>C9+D9</f>
        <v>867</v>
      </c>
      <c r="C9" s="8">
        <v>3392</v>
      </c>
      <c r="D9" s="8">
        <v>-2525</v>
      </c>
      <c r="E9" s="8">
        <v>0</v>
      </c>
    </row>
    <row r="10" spans="1:5" ht="20.5" customHeight="1" x14ac:dyDescent="0.25">
      <c r="A10" s="7" t="s">
        <v>10</v>
      </c>
      <c r="B10" s="8">
        <f t="shared" ref="B10" si="0">C10+D10</f>
        <v>2854</v>
      </c>
      <c r="C10" s="8">
        <v>4666</v>
      </c>
      <c r="D10" s="8">
        <v>-1812</v>
      </c>
      <c r="E10" s="8">
        <v>0</v>
      </c>
    </row>
    <row r="11" spans="1:5" ht="20.5" customHeight="1" x14ac:dyDescent="0.25">
      <c r="A11" s="7" t="s">
        <v>11</v>
      </c>
      <c r="B11" s="8">
        <f t="shared" ref="B11:B37" si="1">C11+D11</f>
        <v>36491</v>
      </c>
      <c r="C11" s="8">
        <v>32647</v>
      </c>
      <c r="D11" s="8">
        <v>3844</v>
      </c>
      <c r="E11" s="8">
        <v>14818</v>
      </c>
    </row>
    <row r="12" spans="1:5" ht="20.5" customHeight="1" x14ac:dyDescent="0.25">
      <c r="A12" s="7" t="s">
        <v>12</v>
      </c>
      <c r="B12" s="8">
        <f t="shared" si="1"/>
        <v>51421</v>
      </c>
      <c r="C12" s="8">
        <v>72733</v>
      </c>
      <c r="D12" s="8">
        <v>-21312</v>
      </c>
      <c r="E12" s="8">
        <v>34491</v>
      </c>
    </row>
    <row r="13" spans="1:5" ht="20.5" customHeight="1" x14ac:dyDescent="0.25">
      <c r="A13" s="7" t="s">
        <v>13</v>
      </c>
      <c r="B13" s="8">
        <f t="shared" si="1"/>
        <v>45167</v>
      </c>
      <c r="C13" s="8">
        <v>32982</v>
      </c>
      <c r="D13" s="8">
        <v>12185</v>
      </c>
      <c r="E13" s="8">
        <v>30451</v>
      </c>
    </row>
    <row r="14" spans="1:5" ht="20.5" customHeight="1" x14ac:dyDescent="0.25">
      <c r="A14" s="7" t="s">
        <v>14</v>
      </c>
      <c r="B14" s="8">
        <f t="shared" si="1"/>
        <v>35769</v>
      </c>
      <c r="C14" s="8">
        <v>46458</v>
      </c>
      <c r="D14" s="8">
        <v>-10689</v>
      </c>
      <c r="E14" s="8">
        <v>22446</v>
      </c>
    </row>
    <row r="15" spans="1:5" ht="20.5" customHeight="1" x14ac:dyDescent="0.25">
      <c r="A15" s="7" t="s">
        <v>15</v>
      </c>
      <c r="B15" s="8">
        <f t="shared" si="1"/>
        <v>25722</v>
      </c>
      <c r="C15" s="8">
        <v>11615</v>
      </c>
      <c r="D15" s="8">
        <v>14107</v>
      </c>
      <c r="E15" s="8">
        <v>4158</v>
      </c>
    </row>
    <row r="16" spans="1:5" ht="20.5" customHeight="1" x14ac:dyDescent="0.25">
      <c r="A16" s="7" t="s">
        <v>16</v>
      </c>
      <c r="B16" s="8">
        <f t="shared" si="1"/>
        <v>59997</v>
      </c>
      <c r="C16" s="8">
        <v>74878</v>
      </c>
      <c r="D16" s="8">
        <v>-14881</v>
      </c>
      <c r="E16" s="8">
        <v>15915</v>
      </c>
    </row>
    <row r="17" spans="1:5" ht="20.5" customHeight="1" x14ac:dyDescent="0.25">
      <c r="A17" s="7" t="s">
        <v>17</v>
      </c>
      <c r="B17" s="8">
        <f t="shared" si="1"/>
        <v>6438</v>
      </c>
      <c r="C17" s="8">
        <v>16457</v>
      </c>
      <c r="D17" s="8">
        <v>-10019</v>
      </c>
      <c r="E17" s="8">
        <v>0</v>
      </c>
    </row>
    <row r="18" spans="1:5" ht="20.5" customHeight="1" x14ac:dyDescent="0.25">
      <c r="A18" s="7" t="s">
        <v>18</v>
      </c>
      <c r="B18" s="8">
        <f t="shared" si="1"/>
        <v>55588</v>
      </c>
      <c r="C18" s="8">
        <v>42908</v>
      </c>
      <c r="D18" s="8">
        <v>12680</v>
      </c>
      <c r="E18" s="8">
        <v>23545</v>
      </c>
    </row>
    <row r="19" spans="1:5" ht="20.5" customHeight="1" x14ac:dyDescent="0.25">
      <c r="A19" s="7" t="s">
        <v>19</v>
      </c>
      <c r="B19" s="8">
        <f t="shared" si="1"/>
        <v>8154</v>
      </c>
      <c r="C19" s="8">
        <v>5004</v>
      </c>
      <c r="D19" s="8">
        <v>3150</v>
      </c>
      <c r="E19" s="8">
        <v>0</v>
      </c>
    </row>
    <row r="20" spans="1:5" ht="20.5" customHeight="1" x14ac:dyDescent="0.25">
      <c r="A20" s="7" t="s">
        <v>20</v>
      </c>
      <c r="B20" s="8">
        <f t="shared" si="1"/>
        <v>37156</v>
      </c>
      <c r="C20" s="8">
        <v>30058</v>
      </c>
      <c r="D20" s="8">
        <v>7098</v>
      </c>
      <c r="E20" s="8">
        <v>0</v>
      </c>
    </row>
    <row r="21" spans="1:5" ht="20.5" customHeight="1" x14ac:dyDescent="0.25">
      <c r="A21" s="7" t="s">
        <v>21</v>
      </c>
      <c r="B21" s="8">
        <f t="shared" si="1"/>
        <v>65071</v>
      </c>
      <c r="C21" s="8">
        <v>32305</v>
      </c>
      <c r="D21" s="8">
        <v>32766</v>
      </c>
      <c r="E21" s="8">
        <v>18128</v>
      </c>
    </row>
    <row r="22" spans="1:5" ht="20.5" customHeight="1" x14ac:dyDescent="0.25">
      <c r="A22" s="7" t="s">
        <v>22</v>
      </c>
      <c r="B22" s="8">
        <f t="shared" si="1"/>
        <v>76415</v>
      </c>
      <c r="C22" s="8">
        <v>103007</v>
      </c>
      <c r="D22" s="8">
        <v>-26592</v>
      </c>
      <c r="E22" s="8">
        <v>10614</v>
      </c>
    </row>
    <row r="23" spans="1:5" ht="20.5" customHeight="1" x14ac:dyDescent="0.25">
      <c r="A23" s="7" t="s">
        <v>23</v>
      </c>
      <c r="B23" s="8">
        <f t="shared" si="1"/>
        <v>87308</v>
      </c>
      <c r="C23" s="8">
        <v>82273</v>
      </c>
      <c r="D23" s="8">
        <v>5035</v>
      </c>
      <c r="E23" s="8">
        <v>41092</v>
      </c>
    </row>
    <row r="24" spans="1:5" ht="20.5" customHeight="1" x14ac:dyDescent="0.25">
      <c r="A24" s="7" t="s">
        <v>24</v>
      </c>
      <c r="B24" s="8">
        <f t="shared" si="1"/>
        <v>131070</v>
      </c>
      <c r="C24" s="8">
        <v>34326</v>
      </c>
      <c r="D24" s="8">
        <v>96744</v>
      </c>
      <c r="E24" s="8">
        <v>30377</v>
      </c>
    </row>
    <row r="25" spans="1:5" ht="20.5" customHeight="1" x14ac:dyDescent="0.25">
      <c r="A25" s="7" t="s">
        <v>25</v>
      </c>
      <c r="B25" s="8">
        <f t="shared" si="1"/>
        <v>7931</v>
      </c>
      <c r="C25" s="8">
        <v>2471</v>
      </c>
      <c r="D25" s="8">
        <v>5460</v>
      </c>
      <c r="E25" s="8">
        <v>0</v>
      </c>
    </row>
    <row r="26" spans="1:5" ht="20.5" customHeight="1" x14ac:dyDescent="0.25">
      <c r="A26" s="7" t="s">
        <v>26</v>
      </c>
      <c r="B26" s="8">
        <f t="shared" si="1"/>
        <v>90907</v>
      </c>
      <c r="C26" s="8">
        <v>60971</v>
      </c>
      <c r="D26" s="8">
        <v>29936</v>
      </c>
      <c r="E26" s="8">
        <v>37638</v>
      </c>
    </row>
    <row r="27" spans="1:5" ht="20.5" customHeight="1" x14ac:dyDescent="0.25">
      <c r="A27" s="7" t="s">
        <v>27</v>
      </c>
      <c r="B27" s="8">
        <f t="shared" si="1"/>
        <v>11896</v>
      </c>
      <c r="C27" s="8">
        <v>10348</v>
      </c>
      <c r="D27" s="8">
        <v>1548</v>
      </c>
      <c r="E27" s="8">
        <v>745</v>
      </c>
    </row>
    <row r="28" spans="1:5" ht="20.5" customHeight="1" x14ac:dyDescent="0.25">
      <c r="A28" s="7" t="s">
        <v>28</v>
      </c>
      <c r="B28" s="8">
        <f t="shared" si="1"/>
        <v>28111</v>
      </c>
      <c r="C28" s="8">
        <v>29951</v>
      </c>
      <c r="D28" s="8">
        <v>-1840</v>
      </c>
      <c r="E28" s="8">
        <v>4560</v>
      </c>
    </row>
    <row r="29" spans="1:5" ht="20.5" customHeight="1" x14ac:dyDescent="0.25">
      <c r="A29" s="7" t="s">
        <v>29</v>
      </c>
      <c r="B29" s="8">
        <f t="shared" si="1"/>
        <v>171013</v>
      </c>
      <c r="C29" s="8">
        <v>210196</v>
      </c>
      <c r="D29" s="8">
        <v>-39183</v>
      </c>
      <c r="E29" s="8">
        <v>61594</v>
      </c>
    </row>
    <row r="30" spans="1:5" ht="20.5" customHeight="1" x14ac:dyDescent="0.25">
      <c r="A30" s="7" t="s">
        <v>30</v>
      </c>
      <c r="B30" s="8">
        <f t="shared" si="1"/>
        <v>84576</v>
      </c>
      <c r="C30" s="8">
        <v>74590</v>
      </c>
      <c r="D30" s="8">
        <v>9986</v>
      </c>
      <c r="E30" s="8">
        <v>47693</v>
      </c>
    </row>
    <row r="31" spans="1:5" ht="20.5" customHeight="1" x14ac:dyDescent="0.25">
      <c r="A31" s="7" t="s">
        <v>31</v>
      </c>
      <c r="B31" s="8">
        <f t="shared" si="1"/>
        <v>323333</v>
      </c>
      <c r="C31" s="8">
        <v>523252</v>
      </c>
      <c r="D31" s="8">
        <v>-199919</v>
      </c>
      <c r="E31" s="8">
        <v>210222</v>
      </c>
    </row>
    <row r="32" spans="1:5" ht="20.5" customHeight="1" x14ac:dyDescent="0.25">
      <c r="A32" s="7" t="s">
        <v>32</v>
      </c>
      <c r="B32" s="8">
        <f t="shared" si="1"/>
        <v>41804</v>
      </c>
      <c r="C32" s="8">
        <v>3340</v>
      </c>
      <c r="D32" s="8">
        <v>38464</v>
      </c>
      <c r="E32" s="8">
        <v>39504</v>
      </c>
    </row>
    <row r="33" spans="1:5" ht="20.5" customHeight="1" x14ac:dyDescent="0.25">
      <c r="A33" s="7" t="s">
        <v>33</v>
      </c>
      <c r="B33" s="8">
        <f t="shared" si="1"/>
        <v>54261</v>
      </c>
      <c r="C33" s="8">
        <v>31774</v>
      </c>
      <c r="D33" s="8">
        <v>22487</v>
      </c>
      <c r="E33" s="8">
        <v>35595</v>
      </c>
    </row>
    <row r="34" spans="1:5" ht="20.5" customHeight="1" x14ac:dyDescent="0.25">
      <c r="A34" s="7" t="s">
        <v>34</v>
      </c>
      <c r="B34" s="8">
        <f t="shared" si="1"/>
        <v>128546</v>
      </c>
      <c r="C34" s="8">
        <v>60721</v>
      </c>
      <c r="D34" s="8">
        <v>67825</v>
      </c>
      <c r="E34" s="8">
        <v>113980</v>
      </c>
    </row>
    <row r="35" spans="1:5" ht="20.5" customHeight="1" x14ac:dyDescent="0.25">
      <c r="A35" s="7" t="s">
        <v>35</v>
      </c>
      <c r="B35" s="8">
        <f t="shared" si="1"/>
        <v>17625</v>
      </c>
      <c r="C35" s="8">
        <v>3177</v>
      </c>
      <c r="D35" s="8">
        <v>14448</v>
      </c>
      <c r="E35" s="8">
        <v>9279</v>
      </c>
    </row>
    <row r="36" spans="1:5" ht="20.5" customHeight="1" x14ac:dyDescent="0.25">
      <c r="A36" s="7" t="s">
        <v>36</v>
      </c>
      <c r="B36" s="8">
        <f t="shared" si="1"/>
        <v>38119</v>
      </c>
      <c r="C36" s="8">
        <v>26671</v>
      </c>
      <c r="D36" s="8">
        <v>11448</v>
      </c>
      <c r="E36" s="8">
        <v>34935</v>
      </c>
    </row>
    <row r="37" spans="1:5" ht="20.5" customHeight="1" x14ac:dyDescent="0.25">
      <c r="A37" s="7" t="s">
        <v>37</v>
      </c>
      <c r="B37" s="8">
        <f t="shared" si="1"/>
        <v>121390</v>
      </c>
      <c r="C37" s="8">
        <v>127832</v>
      </c>
      <c r="D37" s="8">
        <v>-6442</v>
      </c>
      <c r="E37" s="8">
        <v>116643</v>
      </c>
    </row>
    <row r="38" spans="1:5" ht="16" hidden="1" customHeight="1" x14ac:dyDescent="0.25">
      <c r="A38" s="9" t="s">
        <v>38</v>
      </c>
      <c r="B38" s="9">
        <v>5153</v>
      </c>
      <c r="C38" s="9">
        <v>380</v>
      </c>
      <c r="D38" s="9"/>
      <c r="E38" s="9">
        <v>202</v>
      </c>
    </row>
    <row r="39" spans="1:5" ht="16" customHeight="1" x14ac:dyDescent="0.25">
      <c r="A39" s="10"/>
      <c r="B39" s="10"/>
    </row>
    <row r="40" spans="1:5" ht="16" customHeight="1" x14ac:dyDescent="0.25">
      <c r="A40" s="10"/>
      <c r="B40" s="10"/>
    </row>
    <row r="41" spans="1:5" ht="16" customHeight="1" x14ac:dyDescent="0.25">
      <c r="A41" s="10"/>
      <c r="B41" s="10"/>
    </row>
    <row r="42" spans="1:5" ht="16" customHeight="1" x14ac:dyDescent="0.25">
      <c r="A42" s="10"/>
      <c r="B42" s="10"/>
    </row>
  </sheetData>
  <mergeCells count="8">
    <mergeCell ref="A3:E3"/>
    <mergeCell ref="B4:E4"/>
    <mergeCell ref="C5:D5"/>
    <mergeCell ref="A5:A7"/>
    <mergeCell ref="B5:B7"/>
    <mergeCell ref="C6:C7"/>
    <mergeCell ref="D6:D7"/>
    <mergeCell ref="E5:E7"/>
  </mergeCells>
  <phoneticPr fontId="29" type="noConversion"/>
  <printOptions horizontalCentered="1"/>
  <pageMargins left="0.74791666666666701" right="0.74791666666666701" top="0.74791666666666701" bottom="0.74791666666666701" header="0.51180555555555596" footer="0.51180555555555596"/>
  <pageSetup paperSize="9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 2020年中央财政农村危房改造补助资金和改造任务分配表</vt:lpstr>
      <vt:lpstr>' 2020年中央财政农村危房改造补助资金和改造任务分配表'!Print_Area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提玉琪</dc:creator>
  <cp:lastModifiedBy>aijing</cp:lastModifiedBy>
  <dcterms:created xsi:type="dcterms:W3CDTF">2020-06-18T09:10:47Z</dcterms:created>
  <dcterms:modified xsi:type="dcterms:W3CDTF">2020-06-18T03:34:40Z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